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<sst xmlns="http://schemas.openxmlformats.org/spreadsheetml/2006/main" count="85" uniqueCount="78">
  <si>
    <t>Приобретение, строительство и реконструкция жилья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</si>
  <si>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</si>
  <si>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</si>
  <si>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</si>
  <si>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</si>
  <si>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</si>
  <si>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ВСЕГО:</t>
  </si>
  <si>
    <t>II. ГОРОДСКИЕ  ЦЕЛЕВЫЕ  ПРОГРАММЫ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</si>
  <si>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</si>
  <si>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</si>
  <si>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</si>
  <si>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Разработка генерального плана развития города</t>
  </si>
  <si>
    <t>Строительство МУЗ "Станция скорой медицинской помощи"</t>
  </si>
  <si>
    <t>I. АДРЕСНАЯ  ГОРОДСКАЯ  НЕПРОГРАММНАЯ  ЧАСТЬ</t>
  </si>
  <si>
    <t>Культура</t>
  </si>
  <si>
    <t>Реконструкция памятника архитектуры IXX века здания кинотеатра "Север"</t>
  </si>
  <si>
    <t>Программа "Модернизация наружного освещения города Архангельска на 2006-2008 годы"</t>
  </si>
  <si>
    <t>Охрана окружающей среды</t>
  </si>
  <si>
    <t>Программа "Развитие муниципального здравоохранения города Архангельска                                 на 2006-2008 годы"</t>
  </si>
  <si>
    <t xml:space="preserve"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 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</si>
  <si>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</si>
  <si>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Строительство кладбища в деревне Валдушки</t>
  </si>
  <si>
    <t>Объем капитальных вложений,                                               тыс. руб.</t>
  </si>
  <si>
    <t xml:space="preserve">Здравоохранение </t>
  </si>
  <si>
    <t>Спорт и физическая культура</t>
  </si>
  <si>
    <t>III. СУБВЕНЦИЯ НА ВЫПОЛНЕНИЕ ФУНКЦИЙ ОБЛАСТНОГО ЦЕНТРА</t>
  </si>
  <si>
    <t>Строительство детского парка в Ломоносовском округе (за кинотеатром "Русь")</t>
  </si>
  <si>
    <t>Завершение строительства кардиологического корпуса первой городской больницы</t>
  </si>
  <si>
    <t>Проектирование и строительство физкультурно-оздоровительного комплекса</t>
  </si>
  <si>
    <t>Строительство пожарного депо на острове Кего</t>
  </si>
  <si>
    <t>Обеспечение противопожарной безопасности</t>
  </si>
  <si>
    <t>Реконструкция ангара под физкультурно-спортивный комплекс по улице Тимме</t>
  </si>
  <si>
    <t xml:space="preserve">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</si>
  <si>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</si>
  <si>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ПРИЛОЖЕНИЕ № 10</t>
  </si>
  <si>
    <t>Городская программа капитальных вложений на 2007 год</t>
  </si>
  <si>
    <t xml:space="preserve">Перекладка сетей канализации по улице Суворова </t>
  </si>
  <si>
    <t>Строительство кладбища в Соломбальском округе</t>
  </si>
  <si>
    <t>Проектирование и строительство причала на 23 лесозаводе</t>
  </si>
  <si>
    <t>Проектирование и строительство водовода d=800-1000</t>
  </si>
  <si>
    <t>Проектирование и строительство ВЛ 35кВ с подстанции ПС-35/10 кВ в районе Кузнечевского лесозавода</t>
  </si>
  <si>
    <t>Проектирование и строительство бани на острове Хабарка</t>
  </si>
  <si>
    <t>Строительство парков в округах</t>
  </si>
  <si>
    <t>Социальная политика</t>
  </si>
  <si>
    <t>Программа "Экология города Архангельска (2007-2009 годы)"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</si>
  <si>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</si>
  <si>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</si>
  <si>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</si>
  <si>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Проектирование и реконструкция водоочистных сооружений Северного округа</t>
  </si>
  <si>
    <t>Реконструкция линии электропередачи 10 кВ от фидера "Васьково-2" до ТП № 722 жилого района Зеленый Бор</t>
  </si>
  <si>
    <t>Строительство главного распределительного устройства на ТЭЦ жилого района  Цигломень</t>
  </si>
  <si>
    <t>Проектирование и модернизация водоочистных сооружений в жилом районе Конвейер</t>
  </si>
  <si>
    <t>Проектирование и реконструкция тепловых сетей на острове Бревенник</t>
  </si>
  <si>
    <t>Проектирование и строительство котельной в микрорайоне Затон</t>
  </si>
  <si>
    <t>Проектирование и реконструкция системы электроснабжения жилого района лесозавода № 25</t>
  </si>
  <si>
    <t>Проектирование и строительство бани в жилом районе Маймаксанского Лесного порта (остров Бревенник)</t>
  </si>
  <si>
    <t>Проектирование и строительство индивидуальных тепловых пунктов в микрорайонах Экономия, Затон, Силбет</t>
  </si>
  <si>
    <t>Обеспечение земельных участков коммунальной инфраструктурой для жилищного строительства (разработка проектно-сметной документации)</t>
  </si>
  <si>
    <t>Проектирование и строительство детского комбината на 264 места в I микрорайоне округа Майская Горка</t>
  </si>
  <si>
    <t>Проектирование напорного канализационного коллектора в Маймаксанском территориальном округе</t>
  </si>
  <si>
    <t>Проектирование полигона для захоронения отходов (разработка технико-экономического обоснования)</t>
  </si>
  <si>
    <t>Строительство моста через реку Соломбалка в Кемский поселок</t>
  </si>
  <si>
    <t>Строительство детского парка в Ломоносовском округе  по улице 23-ей Гвардейской дивизии (за кинотеатром "Русь")</t>
  </si>
  <si>
    <t>Строительство линии наружного освещения лыжной трассы в парке имени Ломоносова по улице Комсомольской - проспект Обводный канал</t>
  </si>
  <si>
    <t>Строительство проспекта Дзержинского на участке от улицы Тимме до автовокзала (в том числе: разработка проектно-сметной документации)</t>
  </si>
  <si>
    <t>Проектирование спортивного комплекса "Гидролизный"</t>
  </si>
  <si>
    <t>Строительство плавучего причала на острове Хабарка</t>
  </si>
  <si>
    <t>Строительство бани в поселке 14 лесозавода</t>
  </si>
  <si>
    <t>Выкуп в муниципальную собственность здания клуба "Космос", находящегося на балансе ОАО "Лесозавод № 3"</t>
  </si>
  <si>
    <t>Реконструкция металлической ограды мунципального учреждения культуры "Детский парк"</t>
  </si>
  <si>
    <t>Строительство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</si>
  <si>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Строительство муниципального учреждения здравоохранения "Станция скорой медицинской помощи"</t>
  </si>
  <si>
    <t>Строительство муниципального учреждения "Опорно-экспериментальный реабилитационный центр для детей с ограниченными возможностями"</t>
  </si>
  <si>
    <t>Проектирование пристройки к муниципальному учреждению здравоохранения "Детская поликлиника № 1"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</si>
  <si>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</si>
  <si>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 xml:space="preserve">                                                                                                            от 12.12.2006  № 310  </t>
  </si>
  <si>
    <t>__________________________</t>
  </si>
  <si>
    <t>Проектирование и строительство детского парка на острове Краснофлотский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</si>
</sst>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hair"/>
      <bottom style="hair"/>
    </border>
    <border>
      <left style="hair">
        <color indexed="55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>
        <color indexed="55"/>
      </right>
      <top style="hair"/>
      <bottom style="thin"/>
    </border>
    <border>
      <left style="hair">
        <color indexed="55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>
        <color indexed="55"/>
      </right>
      <top>
        <color indexed="63"/>
      </top>
      <bottom style="hair"/>
    </border>
    <border>
      <left style="hair">
        <color indexed="55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3" fontId="11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3" fontId="2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3" fontId="2" fillId="0" borderId="6" xfId="0" applyNumberFormat="1" applyFon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3" fontId="4" fillId="0" borderId="9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75" zoomScaleNormal="75" workbookViewId="0" topLeftCell="A1">
      <selection activeCell="A108" sqref="A108:C108"/>
    </sheetView>
  </sheetViews>
  <sheetFormatPr defaultColWidth="9.00390625" defaultRowHeight="12.75"/>
  <cols>
    <col min="1" max="1" width="4.25390625" style="6" customWidth="1"/>
    <col min="2" max="2" width="84.875" style="8" customWidth="1"/>
    <col min="3" max="3" width="12.00390625" style="7" customWidth="1"/>
    <col min="4" max="11" width="8.875" style="1" customWidth="1"/>
  </cols>
  <sheetData>
    <row r="1" spans="2:5" ht="16.5">
      <c r="B1" s="14" t="s">
        <v>34</v>
      </c>
      <c r="C1" s="11"/>
      <c r="D1" s="11"/>
      <c r="E1" s="12"/>
    </row>
    <row r="2" spans="2:5" ht="12" customHeight="1">
      <c r="B2" s="15"/>
      <c r="C2" s="11"/>
      <c r="D2" s="11"/>
      <c r="E2" s="12"/>
    </row>
    <row r="3" spans="2:5" ht="16.5" customHeight="1">
      <c r="B3" s="15" t="s">
        <v>33</v>
      </c>
      <c r="C3" s="15"/>
      <c r="D3" s="11"/>
      <c r="E3" s="11"/>
    </row>
    <row r="4" spans="2:5" ht="16.5" customHeight="1">
      <c r="B4" s="16" t="s">
        <v>32</v>
      </c>
      <c r="C4" s="16"/>
      <c r="D4" s="13"/>
      <c r="E4" s="13"/>
    </row>
    <row r="5" spans="2:5" ht="17.25" customHeight="1">
      <c r="B5" s="16" t="s">
        <v>75</v>
      </c>
      <c r="C5" s="16"/>
      <c r="D5" s="13"/>
      <c r="E5" s="13"/>
    </row>
    <row r="6" ht="12" customHeight="1"/>
    <row r="7" spans="1:3" ht="20.25" customHeight="1">
      <c r="A7" s="48" t="s">
        <v>35</v>
      </c>
      <c r="B7" s="48"/>
      <c r="C7" s="48"/>
    </row>
    <row r="8" ht="12" customHeight="1"/>
    <row r="9" spans="1:3" ht="54" customHeight="1">
      <c r="A9" s="19" t="s">
        <v>8</v>
      </c>
      <c r="B9" s="17" t="s">
        <v>9</v>
      </c>
      <c r="C9" s="20" t="s">
        <v>22</v>
      </c>
    </row>
    <row r="10" spans="1:3" ht="15" customHeight="1">
      <c r="A10" s="19">
        <v>1</v>
      </c>
      <c r="B10" s="17">
        <v>2</v>
      </c>
      <c r="C10" s="20">
        <v>3</v>
      </c>
    </row>
    <row r="11" spans="1:3" ht="12" customHeight="1">
      <c r="A11" s="45"/>
      <c r="B11" s="46"/>
      <c r="C11" s="47"/>
    </row>
    <row r="12" spans="1:3" ht="15.75">
      <c r="A12" s="21"/>
      <c r="B12" s="22" t="s">
        <v>13</v>
      </c>
      <c r="C12" s="23">
        <f>C17+C39+C47+C57+C61+C42+C50+C65</f>
        <v>160375</v>
      </c>
    </row>
    <row r="13" spans="1:3" ht="12" customHeight="1">
      <c r="A13" s="21"/>
      <c r="B13" s="22"/>
      <c r="C13" s="23"/>
    </row>
    <row r="14" spans="1:3" ht="15.75" hidden="1">
      <c r="A14" s="21"/>
      <c r="B14" s="24" t="s">
        <v>1</v>
      </c>
      <c r="C14" s="23"/>
    </row>
    <row r="15" spans="1:3" ht="18" customHeight="1" hidden="1">
      <c r="A15" s="21">
        <v>1</v>
      </c>
      <c r="B15" s="25" t="s">
        <v>0</v>
      </c>
      <c r="C15" s="26"/>
    </row>
    <row r="16" spans="1:3" ht="12" customHeight="1" hidden="1">
      <c r="A16" s="21"/>
      <c r="B16" s="25"/>
      <c r="C16" s="26"/>
    </row>
    <row r="17" spans="1:3" ht="15.75">
      <c r="A17" s="21"/>
      <c r="B17" s="24" t="s">
        <v>2</v>
      </c>
      <c r="C17" s="27">
        <f>SUM(C18:C37)</f>
        <v>102625</v>
      </c>
    </row>
    <row r="18" spans="1:3" ht="15.75">
      <c r="A18" s="28">
        <v>1</v>
      </c>
      <c r="B18" s="25" t="s">
        <v>36</v>
      </c>
      <c r="C18" s="26">
        <v>650</v>
      </c>
    </row>
    <row r="19" spans="1:4" ht="15.75" customHeight="1">
      <c r="A19" s="21">
        <v>2</v>
      </c>
      <c r="B19" s="25" t="s">
        <v>37</v>
      </c>
      <c r="C19" s="29">
        <v>19500</v>
      </c>
      <c r="D19" s="3"/>
    </row>
    <row r="20" spans="1:4" ht="15.75" customHeight="1">
      <c r="A20" s="21">
        <v>3</v>
      </c>
      <c r="B20" s="25" t="s">
        <v>21</v>
      </c>
      <c r="C20" s="29">
        <v>5800</v>
      </c>
      <c r="D20" s="3"/>
    </row>
    <row r="21" spans="1:4" ht="31.5">
      <c r="A21" s="28">
        <v>4</v>
      </c>
      <c r="B21" s="25" t="s">
        <v>49</v>
      </c>
      <c r="C21" s="26">
        <v>1870</v>
      </c>
      <c r="D21" s="4"/>
    </row>
    <row r="22" spans="1:4" ht="33" customHeight="1">
      <c r="A22" s="28">
        <v>5</v>
      </c>
      <c r="B22" s="25" t="s">
        <v>50</v>
      </c>
      <c r="C22" s="26">
        <v>11700</v>
      </c>
      <c r="D22" s="4"/>
    </row>
    <row r="23" spans="1:4" ht="33" customHeight="1">
      <c r="A23" s="28">
        <v>6</v>
      </c>
      <c r="B23" s="25" t="s">
        <v>63</v>
      </c>
      <c r="C23" s="26">
        <v>905</v>
      </c>
      <c r="D23" s="4"/>
    </row>
    <row r="24" spans="1:4" ht="18" customHeight="1">
      <c r="A24" s="21">
        <v>7</v>
      </c>
      <c r="B24" s="25" t="s">
        <v>38</v>
      </c>
      <c r="C24" s="26">
        <v>4200</v>
      </c>
      <c r="D24" s="4"/>
    </row>
    <row r="25" spans="1:4" ht="18" customHeight="1">
      <c r="A25" s="21">
        <v>8</v>
      </c>
      <c r="B25" s="25" t="s">
        <v>39</v>
      </c>
      <c r="C25" s="26">
        <v>5000</v>
      </c>
      <c r="D25" s="4"/>
    </row>
    <row r="26" spans="1:4" ht="32.25" customHeight="1">
      <c r="A26" s="28">
        <v>9</v>
      </c>
      <c r="B26" s="25" t="s">
        <v>40</v>
      </c>
      <c r="C26" s="26">
        <v>500</v>
      </c>
      <c r="D26" s="4"/>
    </row>
    <row r="27" spans="1:4" ht="18" customHeight="1">
      <c r="A27" s="21">
        <v>10</v>
      </c>
      <c r="B27" s="25" t="s">
        <v>48</v>
      </c>
      <c r="C27" s="26">
        <v>1500</v>
      </c>
      <c r="D27" s="4"/>
    </row>
    <row r="28" spans="1:4" ht="18" customHeight="1">
      <c r="A28" s="21">
        <v>11</v>
      </c>
      <c r="B28" s="25" t="s">
        <v>51</v>
      </c>
      <c r="C28" s="26">
        <v>2000</v>
      </c>
      <c r="D28" s="4"/>
    </row>
    <row r="29" spans="1:4" ht="18" customHeight="1">
      <c r="A29" s="21">
        <v>12</v>
      </c>
      <c r="B29" s="25" t="s">
        <v>52</v>
      </c>
      <c r="C29" s="26">
        <v>3000</v>
      </c>
      <c r="D29" s="4"/>
    </row>
    <row r="30" spans="1:4" ht="18" customHeight="1">
      <c r="A30" s="21">
        <v>13</v>
      </c>
      <c r="B30" s="25" t="s">
        <v>53</v>
      </c>
      <c r="C30" s="26">
        <v>9000</v>
      </c>
      <c r="D30" s="4"/>
    </row>
    <row r="31" spans="1:4" ht="33" customHeight="1">
      <c r="A31" s="28">
        <v>14</v>
      </c>
      <c r="B31" s="25" t="s">
        <v>56</v>
      </c>
      <c r="C31" s="26">
        <v>1000</v>
      </c>
      <c r="D31" s="4"/>
    </row>
    <row r="32" spans="1:4" ht="33" customHeight="1">
      <c r="A32" s="28">
        <v>15</v>
      </c>
      <c r="B32" s="25" t="s">
        <v>57</v>
      </c>
      <c r="C32" s="26">
        <v>20000</v>
      </c>
      <c r="D32" s="4"/>
    </row>
    <row r="33" spans="1:4" ht="18" customHeight="1">
      <c r="A33" s="21">
        <v>16</v>
      </c>
      <c r="B33" s="25" t="s">
        <v>41</v>
      </c>
      <c r="C33" s="26">
        <v>4500</v>
      </c>
      <c r="D33" s="4"/>
    </row>
    <row r="34" spans="1:4" ht="33" customHeight="1">
      <c r="A34" s="28">
        <v>17</v>
      </c>
      <c r="B34" s="25" t="s">
        <v>54</v>
      </c>
      <c r="C34" s="26">
        <v>1500</v>
      </c>
      <c r="D34" s="4"/>
    </row>
    <row r="35" spans="1:4" ht="33" customHeight="1">
      <c r="A35" s="28">
        <v>18</v>
      </c>
      <c r="B35" s="25" t="s">
        <v>55</v>
      </c>
      <c r="C35" s="26">
        <v>3100</v>
      </c>
      <c r="D35" s="4"/>
    </row>
    <row r="36" spans="1:4" ht="18" customHeight="1">
      <c r="A36" s="28">
        <v>19</v>
      </c>
      <c r="B36" s="25" t="s">
        <v>66</v>
      </c>
      <c r="C36" s="26">
        <v>3800</v>
      </c>
      <c r="D36" s="4"/>
    </row>
    <row r="37" spans="1:4" ht="18" customHeight="1">
      <c r="A37" s="28">
        <v>20</v>
      </c>
      <c r="B37" s="25" t="s">
        <v>67</v>
      </c>
      <c r="C37" s="26">
        <v>3100</v>
      </c>
      <c r="D37" s="4"/>
    </row>
    <row r="38" spans="1:4" ht="12" customHeight="1">
      <c r="A38" s="21"/>
      <c r="B38" s="30"/>
      <c r="C38" s="31"/>
      <c r="D38" s="5"/>
    </row>
    <row r="39" spans="1:4" ht="17.25" customHeight="1">
      <c r="A39" s="21"/>
      <c r="B39" s="32" t="s">
        <v>4</v>
      </c>
      <c r="C39" s="33">
        <f>C40</f>
        <v>4300</v>
      </c>
      <c r="D39" s="5"/>
    </row>
    <row r="40" spans="1:5" ht="17.25" customHeight="1">
      <c r="A40" s="21">
        <v>21</v>
      </c>
      <c r="B40" s="30" t="s">
        <v>11</v>
      </c>
      <c r="C40" s="31">
        <v>4300</v>
      </c>
      <c r="D40" s="5"/>
      <c r="E40" s="9"/>
    </row>
    <row r="41" spans="1:5" ht="15" customHeight="1" hidden="1">
      <c r="A41" s="21"/>
      <c r="B41" s="30"/>
      <c r="C41" s="31"/>
      <c r="D41" s="5"/>
      <c r="E41" s="9"/>
    </row>
    <row r="42" spans="1:5" ht="18" customHeight="1" hidden="1">
      <c r="A42" s="21"/>
      <c r="B42" s="34" t="s">
        <v>30</v>
      </c>
      <c r="C42" s="33">
        <f>C43</f>
        <v>0</v>
      </c>
      <c r="D42" s="5"/>
      <c r="E42" s="9"/>
    </row>
    <row r="43" spans="1:5" ht="17.25" customHeight="1" hidden="1">
      <c r="A43" s="21">
        <v>10</v>
      </c>
      <c r="B43" s="30" t="s">
        <v>29</v>
      </c>
      <c r="C43" s="31"/>
      <c r="D43" s="5"/>
      <c r="E43" s="9"/>
    </row>
    <row r="44" spans="1:3" ht="12" customHeight="1">
      <c r="A44" s="21"/>
      <c r="B44" s="25"/>
      <c r="C44" s="26"/>
    </row>
    <row r="45" spans="1:3" ht="16.5" customHeight="1" hidden="1">
      <c r="A45" s="21"/>
      <c r="B45" s="35" t="s">
        <v>14</v>
      </c>
      <c r="C45" s="27"/>
    </row>
    <row r="46" spans="1:3" ht="17.25" customHeight="1" hidden="1">
      <c r="A46" s="21">
        <v>17</v>
      </c>
      <c r="B46" s="25" t="s">
        <v>15</v>
      </c>
      <c r="C46" s="26"/>
    </row>
    <row r="47" spans="1:3" ht="16.5" customHeight="1">
      <c r="A47" s="21"/>
      <c r="B47" s="24" t="s">
        <v>5</v>
      </c>
      <c r="C47" s="27">
        <f>C48</f>
        <v>6280</v>
      </c>
    </row>
    <row r="48" spans="1:3" ht="34.5" customHeight="1">
      <c r="A48" s="28">
        <v>22</v>
      </c>
      <c r="B48" s="25" t="s">
        <v>58</v>
      </c>
      <c r="C48" s="26">
        <v>6280</v>
      </c>
    </row>
    <row r="49" spans="1:3" ht="12" customHeight="1">
      <c r="A49" s="21"/>
      <c r="B49" s="25"/>
      <c r="C49" s="26"/>
    </row>
    <row r="50" spans="1:3" ht="18" customHeight="1">
      <c r="A50" s="21"/>
      <c r="B50" s="35" t="s">
        <v>14</v>
      </c>
      <c r="C50" s="27">
        <f>C51+C52+C53+C54+C55</f>
        <v>14380</v>
      </c>
    </row>
    <row r="51" spans="1:3" ht="33.75" customHeight="1">
      <c r="A51" s="28">
        <v>23</v>
      </c>
      <c r="B51" s="25" t="s">
        <v>62</v>
      </c>
      <c r="C51" s="26">
        <v>8000</v>
      </c>
    </row>
    <row r="52" spans="1:3" ht="17.25" customHeight="1">
      <c r="A52" s="21">
        <v>24</v>
      </c>
      <c r="B52" s="25" t="s">
        <v>42</v>
      </c>
      <c r="C52" s="26">
        <v>3000</v>
      </c>
    </row>
    <row r="53" spans="1:3" ht="33" customHeight="1">
      <c r="A53" s="28">
        <v>25</v>
      </c>
      <c r="B53" s="25" t="s">
        <v>68</v>
      </c>
      <c r="C53" s="26">
        <v>2000</v>
      </c>
    </row>
    <row r="54" spans="1:3" ht="18" customHeight="1">
      <c r="A54" s="28">
        <v>26</v>
      </c>
      <c r="B54" s="25" t="s">
        <v>77</v>
      </c>
      <c r="C54" s="26">
        <v>680</v>
      </c>
    </row>
    <row r="55" spans="1:3" ht="35.25" customHeight="1">
      <c r="A55" s="28">
        <v>27</v>
      </c>
      <c r="B55" s="25" t="s">
        <v>69</v>
      </c>
      <c r="C55" s="26">
        <v>700</v>
      </c>
    </row>
    <row r="56" spans="1:3" ht="12" customHeight="1">
      <c r="A56" s="21"/>
      <c r="B56" s="25"/>
      <c r="C56" s="26"/>
    </row>
    <row r="57" spans="1:3" ht="16.5" customHeight="1">
      <c r="A57" s="21"/>
      <c r="B57" s="24" t="s">
        <v>23</v>
      </c>
      <c r="C57" s="27">
        <f>C58+C59</f>
        <v>24700</v>
      </c>
    </row>
    <row r="58" spans="1:3" ht="33.75" customHeight="1">
      <c r="A58" s="28">
        <v>28</v>
      </c>
      <c r="B58" s="25" t="s">
        <v>70</v>
      </c>
      <c r="C58" s="26">
        <v>10000</v>
      </c>
    </row>
    <row r="59" spans="1:3" ht="33" customHeight="1">
      <c r="A59" s="28">
        <v>29</v>
      </c>
      <c r="B59" s="25" t="s">
        <v>71</v>
      </c>
      <c r="C59" s="26">
        <v>14700</v>
      </c>
    </row>
    <row r="60" spans="1:3" ht="12" customHeight="1">
      <c r="A60" s="21"/>
      <c r="B60" s="25"/>
      <c r="C60" s="26"/>
    </row>
    <row r="61" spans="1:3" ht="16.5" customHeight="1">
      <c r="A61" s="21"/>
      <c r="B61" s="35" t="s">
        <v>24</v>
      </c>
      <c r="C61" s="27">
        <f>C62+C63</f>
        <v>2200</v>
      </c>
    </row>
    <row r="62" spans="1:3" ht="18" customHeight="1">
      <c r="A62" s="28">
        <v>30</v>
      </c>
      <c r="B62" s="25" t="s">
        <v>31</v>
      </c>
      <c r="C62" s="26">
        <v>2000</v>
      </c>
    </row>
    <row r="63" spans="1:3" ht="18" customHeight="1">
      <c r="A63" s="28">
        <v>31</v>
      </c>
      <c r="B63" s="25" t="s">
        <v>65</v>
      </c>
      <c r="C63" s="26">
        <v>200</v>
      </c>
    </row>
    <row r="64" spans="1:3" ht="12" customHeight="1">
      <c r="A64" s="28"/>
      <c r="B64" s="25"/>
      <c r="C64" s="26"/>
    </row>
    <row r="65" spans="1:3" ht="18" customHeight="1">
      <c r="A65" s="28"/>
      <c r="B65" s="35" t="s">
        <v>43</v>
      </c>
      <c r="C65" s="27">
        <f>C66</f>
        <v>5890</v>
      </c>
    </row>
    <row r="66" spans="1:3" ht="33" customHeight="1">
      <c r="A66" s="28">
        <v>32</v>
      </c>
      <c r="B66" s="25" t="s">
        <v>72</v>
      </c>
      <c r="C66" s="26">
        <v>5890</v>
      </c>
    </row>
    <row r="67" spans="1:3" ht="12" customHeight="1">
      <c r="A67" s="21"/>
      <c r="B67" s="35"/>
      <c r="C67" s="26"/>
    </row>
    <row r="68" spans="1:3" ht="15.75">
      <c r="A68" s="21"/>
      <c r="B68" s="22" t="s">
        <v>7</v>
      </c>
      <c r="C68" s="27">
        <f>C70+C73+C76+C83</f>
        <v>52700</v>
      </c>
    </row>
    <row r="69" spans="1:3" ht="12" customHeight="1">
      <c r="A69" s="21"/>
      <c r="B69" s="22"/>
      <c r="C69" s="26"/>
    </row>
    <row r="70" spans="1:3" ht="17.25" customHeight="1">
      <c r="A70" s="21"/>
      <c r="B70" s="24" t="s">
        <v>1</v>
      </c>
      <c r="C70" s="27">
        <f>C71</f>
        <v>15000</v>
      </c>
    </row>
    <row r="71" spans="1:3" ht="48" customHeight="1">
      <c r="A71" s="28">
        <v>1</v>
      </c>
      <c r="B71" s="36" t="s">
        <v>19</v>
      </c>
      <c r="C71" s="26">
        <v>15000</v>
      </c>
    </row>
    <row r="72" spans="1:3" ht="12" customHeight="1">
      <c r="A72" s="21"/>
      <c r="B72" s="22"/>
      <c r="C72" s="26"/>
    </row>
    <row r="73" spans="1:3" ht="18" customHeight="1">
      <c r="A73" s="21"/>
      <c r="B73" s="24" t="s">
        <v>2</v>
      </c>
      <c r="C73" s="27">
        <f>C74</f>
        <v>5000</v>
      </c>
    </row>
    <row r="74" spans="1:4" ht="32.25" customHeight="1">
      <c r="A74" s="28">
        <v>2</v>
      </c>
      <c r="B74" s="37" t="s">
        <v>16</v>
      </c>
      <c r="C74" s="31">
        <v>5000</v>
      </c>
      <c r="D74" s="2"/>
    </row>
    <row r="75" spans="1:4" ht="12" customHeight="1">
      <c r="A75" s="28"/>
      <c r="B75" s="38"/>
      <c r="C75" s="31"/>
      <c r="D75" s="2"/>
    </row>
    <row r="76" spans="1:4" ht="17.25" customHeight="1">
      <c r="A76" s="28"/>
      <c r="B76" s="32" t="s">
        <v>17</v>
      </c>
      <c r="C76" s="33">
        <f>C77</f>
        <v>8700</v>
      </c>
      <c r="D76" s="2"/>
    </row>
    <row r="77" spans="1:4" ht="17.25" customHeight="1">
      <c r="A77" s="28"/>
      <c r="B77" s="37" t="s">
        <v>44</v>
      </c>
      <c r="C77" s="31">
        <f>C78+C79+C80+C81</f>
        <v>8700</v>
      </c>
      <c r="D77" s="2"/>
    </row>
    <row r="78" spans="1:4" ht="17.25" customHeight="1">
      <c r="A78" s="28">
        <v>3</v>
      </c>
      <c r="B78" s="25" t="s">
        <v>10</v>
      </c>
      <c r="C78" s="31">
        <v>6000</v>
      </c>
      <c r="D78" s="2"/>
    </row>
    <row r="79" spans="1:4" ht="17.25" customHeight="1">
      <c r="A79" s="28">
        <v>4</v>
      </c>
      <c r="B79" s="25" t="s">
        <v>45</v>
      </c>
      <c r="C79" s="31">
        <v>2000</v>
      </c>
      <c r="D79" s="2"/>
    </row>
    <row r="80" spans="1:4" ht="33.75" customHeight="1">
      <c r="A80" s="28">
        <v>5</v>
      </c>
      <c r="B80" s="25" t="s">
        <v>59</v>
      </c>
      <c r="C80" s="31">
        <v>200</v>
      </c>
      <c r="D80" s="2"/>
    </row>
    <row r="81" spans="1:4" ht="33.75" customHeight="1">
      <c r="A81" s="28">
        <v>6</v>
      </c>
      <c r="B81" s="25" t="s">
        <v>60</v>
      </c>
      <c r="C81" s="31">
        <v>500</v>
      </c>
      <c r="D81" s="2"/>
    </row>
    <row r="82" spans="1:3" ht="12" customHeight="1">
      <c r="A82" s="21"/>
      <c r="B82" s="25"/>
      <c r="C82" s="26"/>
    </row>
    <row r="83" spans="1:3" ht="16.5" customHeight="1">
      <c r="A83" s="21"/>
      <c r="B83" s="24" t="s">
        <v>3</v>
      </c>
      <c r="C83" s="27">
        <f>C84+C87</f>
        <v>24000</v>
      </c>
    </row>
    <row r="84" spans="1:3" ht="31.5" customHeight="1">
      <c r="A84" s="21"/>
      <c r="B84" s="36" t="s">
        <v>18</v>
      </c>
      <c r="C84" s="26">
        <f>C85+C86</f>
        <v>24000</v>
      </c>
    </row>
    <row r="85" spans="1:3" ht="33" customHeight="1">
      <c r="A85" s="21">
        <v>7</v>
      </c>
      <c r="B85" s="25" t="s">
        <v>73</v>
      </c>
      <c r="C85" s="26">
        <v>4000</v>
      </c>
    </row>
    <row r="86" spans="1:3" ht="33.75" customHeight="1">
      <c r="A86" s="28">
        <v>8</v>
      </c>
      <c r="B86" s="25" t="s">
        <v>74</v>
      </c>
      <c r="C86" s="26">
        <v>20000</v>
      </c>
    </row>
    <row r="87" spans="1:3" ht="32.25" customHeight="1" hidden="1">
      <c r="A87" s="21"/>
      <c r="B87" s="39" t="s">
        <v>20</v>
      </c>
      <c r="C87" s="26"/>
    </row>
    <row r="88" spans="1:3" ht="15.75" hidden="1">
      <c r="A88" s="21">
        <v>7</v>
      </c>
      <c r="B88" s="25" t="s">
        <v>12</v>
      </c>
      <c r="C88" s="26"/>
    </row>
    <row r="89" spans="1:3" ht="12" customHeight="1">
      <c r="A89" s="21"/>
      <c r="B89" s="25"/>
      <c r="C89" s="26"/>
    </row>
    <row r="90" spans="1:3" ht="15" customHeight="1">
      <c r="A90" s="21"/>
      <c r="B90" s="40" t="s">
        <v>25</v>
      </c>
      <c r="C90" s="27">
        <f>C92+C97+C100+C103</f>
        <v>197000</v>
      </c>
    </row>
    <row r="91" spans="1:3" ht="12" customHeight="1">
      <c r="A91" s="21"/>
      <c r="B91" s="25"/>
      <c r="C91" s="26"/>
    </row>
    <row r="92" spans="1:3" ht="18" customHeight="1">
      <c r="A92" s="21"/>
      <c r="B92" s="24" t="s">
        <v>2</v>
      </c>
      <c r="C92" s="27">
        <f>C93+C94+C95+C105</f>
        <v>197000</v>
      </c>
    </row>
    <row r="93" spans="1:3" ht="17.25" customHeight="1">
      <c r="A93" s="21">
        <v>1</v>
      </c>
      <c r="B93" s="25" t="s">
        <v>46</v>
      </c>
      <c r="C93" s="26">
        <v>121000</v>
      </c>
    </row>
    <row r="94" spans="1:3" ht="18" customHeight="1">
      <c r="A94" s="28">
        <v>2</v>
      </c>
      <c r="B94" s="25" t="s">
        <v>47</v>
      </c>
      <c r="C94" s="26">
        <v>55000</v>
      </c>
    </row>
    <row r="95" spans="1:3" ht="33.75" customHeight="1">
      <c r="A95" s="28">
        <v>3</v>
      </c>
      <c r="B95" s="25" t="s">
        <v>64</v>
      </c>
      <c r="C95" s="26">
        <v>1000</v>
      </c>
    </row>
    <row r="96" spans="1:3" ht="15.75" hidden="1">
      <c r="A96" s="21"/>
      <c r="B96" s="25"/>
      <c r="C96" s="26"/>
    </row>
    <row r="97" spans="1:11" s="10" customFormat="1" ht="16.5" customHeight="1" hidden="1">
      <c r="A97" s="41"/>
      <c r="B97" s="35" t="s">
        <v>14</v>
      </c>
      <c r="C97" s="27">
        <f>C98</f>
        <v>0</v>
      </c>
      <c r="D97" s="9"/>
      <c r="E97" s="9"/>
      <c r="F97" s="9"/>
      <c r="G97" s="9"/>
      <c r="H97" s="9"/>
      <c r="I97" s="9"/>
      <c r="J97" s="9"/>
      <c r="K97" s="9"/>
    </row>
    <row r="98" spans="1:3" ht="16.5" customHeight="1" hidden="1">
      <c r="A98" s="21">
        <v>5</v>
      </c>
      <c r="B98" s="25" t="s">
        <v>26</v>
      </c>
      <c r="C98" s="26"/>
    </row>
    <row r="99" spans="1:3" ht="15.75" hidden="1">
      <c r="A99" s="21"/>
      <c r="B99" s="25"/>
      <c r="C99" s="26"/>
    </row>
    <row r="100" spans="1:11" s="10" customFormat="1" ht="15.75" hidden="1">
      <c r="A100" s="41"/>
      <c r="B100" s="35" t="s">
        <v>3</v>
      </c>
      <c r="C100" s="27">
        <f>C101</f>
        <v>0</v>
      </c>
      <c r="D100" s="9"/>
      <c r="E100" s="9"/>
      <c r="F100" s="9"/>
      <c r="G100" s="9"/>
      <c r="H100" s="9"/>
      <c r="I100" s="9"/>
      <c r="J100" s="9"/>
      <c r="K100" s="9"/>
    </row>
    <row r="101" spans="1:3" ht="18" customHeight="1" hidden="1">
      <c r="A101" s="21">
        <v>6</v>
      </c>
      <c r="B101" s="25" t="s">
        <v>27</v>
      </c>
      <c r="C101" s="26"/>
    </row>
    <row r="102" spans="1:3" ht="15.75" hidden="1">
      <c r="A102" s="21"/>
      <c r="B102" s="25"/>
      <c r="C102" s="26"/>
    </row>
    <row r="103" spans="1:3" ht="15.75" hidden="1">
      <c r="A103" s="21"/>
      <c r="B103" s="35" t="s">
        <v>24</v>
      </c>
      <c r="C103" s="27">
        <f>C104</f>
        <v>0</v>
      </c>
    </row>
    <row r="104" spans="1:3" ht="15.75" hidden="1">
      <c r="A104" s="21">
        <v>7</v>
      </c>
      <c r="B104" s="25" t="s">
        <v>28</v>
      </c>
      <c r="C104" s="26"/>
    </row>
    <row r="105" spans="1:3" ht="18" customHeight="1">
      <c r="A105" s="21">
        <v>4</v>
      </c>
      <c r="B105" s="25" t="s">
        <v>61</v>
      </c>
      <c r="C105" s="26">
        <v>20000</v>
      </c>
    </row>
    <row r="106" spans="1:3" ht="12" customHeight="1">
      <c r="A106" s="21"/>
      <c r="B106" s="25"/>
      <c r="C106" s="26"/>
    </row>
    <row r="107" spans="1:11" s="10" customFormat="1" ht="15.75">
      <c r="A107" s="42"/>
      <c r="B107" s="43" t="s">
        <v>6</v>
      </c>
      <c r="C107" s="44">
        <f>C12+C68+C90</f>
        <v>410075</v>
      </c>
      <c r="D107" s="9"/>
      <c r="E107" s="9"/>
      <c r="F107" s="9"/>
      <c r="G107" s="9"/>
      <c r="H107" s="9"/>
      <c r="I107" s="9"/>
      <c r="J107" s="9"/>
      <c r="K107" s="9"/>
    </row>
    <row r="108" spans="1:3" ht="81" customHeight="1">
      <c r="A108" s="49" t="s">
        <v>76</v>
      </c>
      <c r="B108" s="49"/>
      <c r="C108" s="49"/>
    </row>
    <row r="109" ht="15.75">
      <c r="B109" s="18"/>
    </row>
    <row r="111" ht="15.75">
      <c r="B111" s="18"/>
    </row>
  </sheetData>
  <mergeCells count="2">
    <mergeCell ref="A7:C7"/>
    <mergeCell ref="A108:C108"/>
  </mergeCells>
  <printOptions/>
  <pageMargins left="1.062992125984252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RogatykhLV</cp:lastModifiedBy>
  <cp:lastPrinted>2006-12-18T08:22:42Z</cp:lastPrinted>
  <dcterms:created xsi:type="dcterms:W3CDTF">2004-11-22T12:26:17Z</dcterms:created>
  <dcterms:modified xsi:type="dcterms:W3CDTF">2006-12-19T10:01:20Z</dcterms:modified>
  <cp:category/>
  <cp:version/>
  <cp:contentType/>
  <cp:contentStatus/>
</cp:coreProperties>
</file>